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480" windowHeight="9240" tabRatio="755"/>
  </bookViews>
  <sheets>
    <sheet name="ΗΜΕΡΟΛΟΓΙΑΚΟΣ ΠΙΝΑΚΑΣ" sheetId="1" r:id="rId1"/>
  </sheets>
  <calcPr calcId="144525"/>
</workbook>
</file>

<file path=xl/calcChain.xml><?xml version="1.0" encoding="utf-8"?>
<calcChain xmlns="http://schemas.openxmlformats.org/spreadsheetml/2006/main">
  <c r="H44" i="1" l="1"/>
  <c r="AF18" i="1" l="1"/>
  <c r="A42" i="1"/>
  <c r="B42" i="1" l="1"/>
  <c r="A17" i="1"/>
  <c r="A40" i="1" s="1"/>
  <c r="A16" i="1"/>
  <c r="B16" i="1" l="1"/>
  <c r="C42" i="1"/>
  <c r="B17" i="1"/>
  <c r="B40" i="1" s="1"/>
  <c r="D42" i="1" l="1"/>
  <c r="C16" i="1"/>
  <c r="C17" i="1"/>
  <c r="C40" i="1" s="1"/>
  <c r="D16" i="1" l="1"/>
  <c r="D17" i="1"/>
  <c r="D40" i="1" s="1"/>
  <c r="E42" i="1"/>
  <c r="E16" i="1" l="1"/>
  <c r="F42" i="1"/>
  <c r="E17" i="1"/>
  <c r="E40" i="1" s="1"/>
  <c r="G42" i="1" l="1"/>
  <c r="F16" i="1"/>
  <c r="F17" i="1"/>
  <c r="F40" i="1" s="1"/>
  <c r="G17" i="1" l="1"/>
  <c r="G40" i="1" s="1"/>
  <c r="G16" i="1"/>
  <c r="H42" i="1"/>
  <c r="I42" i="1" l="1"/>
  <c r="H16" i="1"/>
  <c r="H17" i="1"/>
  <c r="H40" i="1" s="1"/>
  <c r="J42" i="1" l="1"/>
  <c r="I16" i="1"/>
  <c r="I17" i="1"/>
  <c r="I40" i="1" s="1"/>
  <c r="J17" i="1" l="1"/>
  <c r="J40" i="1" s="1"/>
  <c r="J16" i="1"/>
  <c r="K42" i="1"/>
  <c r="K17" i="1" l="1"/>
  <c r="K40" i="1" s="1"/>
  <c r="K16" i="1"/>
  <c r="L42" i="1"/>
  <c r="L17" i="1" l="1"/>
  <c r="L40" i="1" s="1"/>
  <c r="L16" i="1"/>
  <c r="M42" i="1"/>
  <c r="M17" i="1" l="1"/>
  <c r="M40" i="1" s="1"/>
  <c r="M16" i="1"/>
  <c r="N42" i="1"/>
  <c r="N17" i="1" l="1"/>
  <c r="N40" i="1" s="1"/>
  <c r="O42" i="1"/>
  <c r="N16" i="1"/>
  <c r="O17" i="1" l="1"/>
  <c r="O40" i="1" s="1"/>
  <c r="O16" i="1"/>
  <c r="P42" i="1"/>
  <c r="P17" i="1" l="1"/>
  <c r="P40" i="1" s="1"/>
  <c r="Q42" i="1"/>
  <c r="P16" i="1"/>
  <c r="R42" i="1" l="1"/>
  <c r="Q17" i="1"/>
  <c r="Q40" i="1" s="1"/>
  <c r="Q16" i="1"/>
  <c r="R16" i="1" l="1"/>
  <c r="S42" i="1"/>
  <c r="R17" i="1"/>
  <c r="R40" i="1" s="1"/>
  <c r="S17" i="1" l="1"/>
  <c r="S40" i="1" s="1"/>
  <c r="T42" i="1"/>
  <c r="S16" i="1"/>
  <c r="T16" i="1" l="1"/>
  <c r="T17" i="1"/>
  <c r="T40" i="1" s="1"/>
  <c r="U42" i="1"/>
  <c r="V42" i="1" l="1"/>
  <c r="U17" i="1"/>
  <c r="U40" i="1" s="1"/>
  <c r="U16" i="1"/>
  <c r="W42" i="1" l="1"/>
  <c r="V16" i="1"/>
  <c r="V17" i="1"/>
  <c r="V40" i="1" s="1"/>
  <c r="W17" i="1" l="1"/>
  <c r="W40" i="1" s="1"/>
  <c r="W16" i="1"/>
  <c r="X42" i="1"/>
  <c r="X16" i="1" l="1"/>
  <c r="X17" i="1"/>
  <c r="X40" i="1" s="1"/>
  <c r="Y42" i="1"/>
  <c r="Y17" i="1" l="1"/>
  <c r="Y40" i="1" s="1"/>
  <c r="Y16" i="1"/>
  <c r="Z42" i="1"/>
  <c r="Z17" i="1" l="1"/>
  <c r="Z40" i="1" s="1"/>
  <c r="Z16" i="1"/>
  <c r="AA42" i="1"/>
  <c r="AA17" i="1" l="1"/>
  <c r="AA40" i="1" s="1"/>
  <c r="AA16" i="1"/>
  <c r="AB42" i="1"/>
  <c r="AB16" i="1" l="1"/>
  <c r="AB17" i="1"/>
  <c r="AB40" i="1" s="1"/>
  <c r="AC42" i="1"/>
  <c r="AC16" i="1" l="1"/>
  <c r="AC17" i="1" s="1"/>
  <c r="AC40" i="1" s="1"/>
  <c r="AD42" i="1"/>
  <c r="AD16" i="1" l="1"/>
  <c r="AD17" i="1" s="1"/>
  <c r="AD40" i="1" s="1"/>
  <c r="AE42" i="1"/>
  <c r="AE16" i="1" s="1"/>
  <c r="AE17" i="1" s="1"/>
  <c r="AE40" i="1" s="1"/>
  <c r="AF40" i="1" l="1"/>
  <c r="A36" i="1" s="1"/>
</calcChain>
</file>

<file path=xl/sharedStrings.xml><?xml version="1.0" encoding="utf-8"?>
<sst xmlns="http://schemas.openxmlformats.org/spreadsheetml/2006/main" count="44" uniqueCount="43">
  <si>
    <t>ΜΗΝΑΣ</t>
  </si>
  <si>
    <t>ΕΤΟΣ</t>
  </si>
  <si>
    <t>(01) ΙΑΝΟΥΑΡΙΟΣ</t>
  </si>
  <si>
    <t>(02) ΦΕΒΡΟΥΑΡΙΟΣ</t>
  </si>
  <si>
    <t>(03) ΜΑΡΤΙΟΣ</t>
  </si>
  <si>
    <t>(04) ΑΠΡΙΛΙΟΣ</t>
  </si>
  <si>
    <t>(06) ΙΟΥΝΙΟΣ</t>
  </si>
  <si>
    <t>(07) ΙΟΥΛΙΟΣ</t>
  </si>
  <si>
    <t>(08) ΑΥΓΟΥΣΤΟΣ</t>
  </si>
  <si>
    <t>(09) ΣΕΠΤΕΜΒΡΙΟΣ</t>
  </si>
  <si>
    <t>ΣΥΝΟΛΟ</t>
  </si>
  <si>
    <t>(05) ΜΑΪΟΣ</t>
  </si>
  <si>
    <t>Σχέση εργασίας:</t>
  </si>
  <si>
    <t>Ειδικότητα:</t>
  </si>
  <si>
    <t>Πατρώνυμο:</t>
  </si>
  <si>
    <t>Αρμόδια Δ.Ο.Υ.:</t>
  </si>
  <si>
    <t>Α.Φ.Μ.:</t>
  </si>
  <si>
    <t>ΣΤΟΙΧΕΙΑ ΤΟΥ/ΤΗΣ ΕΚΠΑΙΔΕΥΤΙΚΟΥ:</t>
  </si>
  <si>
    <t>Ονοματεπώνυμο:</t>
  </si>
  <si>
    <t>Τηλ. Επικοιν.:</t>
  </si>
  <si>
    <t>ΣΧΟΛΙΚΟ ΕΤΟΣ:</t>
  </si>
  <si>
    <t xml:space="preserve"> </t>
  </si>
  <si>
    <t>……………………………………………...</t>
  </si>
  <si>
    <t>Ο Δ/ΝΤΗΣ ΤΟΥ ΣΧΟΛΕΙΟΥ</t>
  </si>
  <si>
    <t>…………………………………………….</t>
  </si>
  <si>
    <t>(Μόνιμος/η ή Αναπληρωτής/τρια)</t>
  </si>
  <si>
    <t>20...-20…</t>
  </si>
  <si>
    <t>Ο/Η  ΕΚΠΑΙΔΕΥΤΙΚΟΣ</t>
  </si>
  <si>
    <t>1) Δεν έχω υπογράψει άλλα δικαιολογητικά για το ίδιο χρονικό διάστημα και για την ίδια αιτία</t>
  </si>
  <si>
    <t>2) Δεν έχω πληρωθεί για την ίδια αιτία από άλλη πηγή</t>
  </si>
  <si>
    <t>3) Το σύνολο των μηνιαίων αποζημιώσεών μου δεν υπερβαίνει το 30% του 1/8 των ετήσιων τακτικών αποδοχών μου (Ν.1351/1983 άρ.5 όπως ισχύει)</t>
  </si>
  <si>
    <t>4) Για το ίδιο χρονικό διάστημα, οι κάθε είδους πρόσθετες αποδοχές ή απολαβές μου δεν είναι ανώτερες από το σύνολο των αποδοχών της οργανικής μου θέσης και οι πάσης φύσεως αποδοχές και πρόσθετες αμοιβές ή απολαβές μου δεν υπερβαίνουν τις αποδοχές του Γενικού Γραμματέα Υπουργείου.</t>
  </si>
  <si>
    <t>Ο υπογράφοντας δικαιούχος δηλώνει υπεύθυνα ότι:</t>
  </si>
  <si>
    <t>………………………….,  ….…../…..…../20……..</t>
  </si>
  <si>
    <t>ΣΧΟΛΕΙΟ:</t>
  </si>
  <si>
    <t>ΗΜΕΡΟΛΟΓΙΑΚΟΣ ΠΙΝΑΚΑΣ (για οδοιπορικά)</t>
  </si>
  <si>
    <t>(10) ΟΚΤΩΒΡΙΟΣ</t>
  </si>
  <si>
    <t>(11) ΝΟΕΜΒΡΙΟΣ</t>
  </si>
  <si>
    <t>(12) ΔΕΚΕΜΒΡΙΟΣ</t>
  </si>
  <si>
    <t>πραγματοποιηθεισών ωρών συμπλήρωσης υποχρεωτικού ωραρίου εκπαιδευτικού κλ. Π.Ε. ………... στο ……………………………………………………..……</t>
  </si>
  <si>
    <r>
      <rPr>
        <b/>
        <sz val="10"/>
        <rFont val="Calibri"/>
        <family val="2"/>
        <charset val="161"/>
        <scheme val="minor"/>
      </rPr>
      <t>ΕΛΛΗΝΙΚΗ ΔΗΜΟΚΡΑΤΙΑ</t>
    </r>
    <r>
      <rPr>
        <sz val="10"/>
        <rFont val="Calibri"/>
        <family val="2"/>
        <charset val="161"/>
        <scheme val="minor"/>
      </rPr>
      <t xml:space="preserve">
ΥΠΟΥΡΓΕΙΟ ΠΑΙΔΕΙΑΣ, ΘΡΗΣΚΕΥΜΑΤΩΝ ΚΑΙ ΑΘΛΗΤΙΣΜΟΥ                                                                                                                                                            
ΠΕΡΙΦΕΡΕΙΑΚΗ ΔΙΕΥΘΥΝΣΗ ΠΕ &amp; ΔΕ ΣΤΕΡΕΑΣ ΕΛΛΑΔΑΣ
</t>
    </r>
    <r>
      <rPr>
        <b/>
        <sz val="10"/>
        <rFont val="Calibri"/>
        <family val="2"/>
        <charset val="161"/>
        <scheme val="minor"/>
      </rPr>
      <t>ΔΙΕΥΘΥΝΣΗ  ΠΡΩΤ/ΘΜΙΑΣ  ΕΚΠ/ΣΗΣ  ΦΩΚΙΔΑΣ</t>
    </r>
  </si>
  <si>
    <t>γ) το γνήσιο της υπογραφής του/της εκπαιδευτικού.</t>
  </si>
  <si>
    <r>
      <rPr>
        <b/>
        <sz val="10"/>
        <rFont val="Calibri"/>
        <family val="2"/>
        <charset val="161"/>
        <scheme val="minor"/>
      </rPr>
      <t xml:space="preserve">                                                             </t>
    </r>
    <r>
      <rPr>
        <b/>
        <u/>
        <sz val="10"/>
        <rFont val="Calibri"/>
        <family val="2"/>
        <charset val="161"/>
        <scheme val="minor"/>
      </rPr>
      <t>ΒΕΒΑΙΩΣΗ</t>
    </r>
    <r>
      <rPr>
        <sz val="10"/>
        <rFont val="Calibri"/>
        <family val="2"/>
        <charset val="161"/>
        <scheme val="minor"/>
      </rPr>
      <t xml:space="preserve">
Βεβαιώνονται:
α) ότι  ο/η παραπάνω εκπαιδευτικός πραγματοποίησε τις αναγραφόμενες στον παραπάνω Πίνακα ώρες για τη συμπλήρωση του υποχρεωτικού ωραρίου του/της τις αντίστοιχες ημερομηνίες,
β) οι άλλοι εκπαιδευτικοί της ίδιας ή συγγενούς ειδικότητας με τον/την παραπάνω, έχουν συμπληρώσει το υποχρεωτικό τους διδακτικό ωράριο,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</si>
</sst>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161"/>
    </font>
    <font>
      <sz val="8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i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4"/>
      <name val="Arial"/>
      <family val="2"/>
      <charset val="161"/>
    </font>
    <font>
      <b/>
      <u/>
      <sz val="14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u/>
      <sz val="1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Border="1" applyProtection="1"/>
    <xf numFmtId="14" fontId="2" fillId="2" borderId="0" xfId="0" applyNumberFormat="1" applyFont="1" applyFill="1" applyProtection="1"/>
    <xf numFmtId="14" fontId="2" fillId="2" borderId="0" xfId="0" applyNumberFormat="1" applyFont="1" applyFill="1" applyAlignment="1" applyProtection="1">
      <alignment horizontal="center"/>
    </xf>
    <xf numFmtId="0" fontId="2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2" borderId="6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2" borderId="7" xfId="0" applyFont="1" applyFill="1" applyBorder="1" applyAlignment="1" applyProtection="1"/>
    <xf numFmtId="0" fontId="2" fillId="2" borderId="8" xfId="0" applyFont="1" applyFill="1" applyBorder="1" applyAlignment="1" applyProtection="1"/>
    <xf numFmtId="0" fontId="2" fillId="2" borderId="9" xfId="0" applyFont="1" applyFill="1" applyBorder="1" applyAlignment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/>
    <xf numFmtId="0" fontId="4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Protection="1"/>
    <xf numFmtId="0" fontId="5" fillId="0" borderId="0" xfId="0" applyFont="1" applyFill="1" applyBorder="1" applyAlignment="1" applyProtection="1"/>
    <xf numFmtId="0" fontId="4" fillId="0" borderId="0" xfId="0" applyFont="1" applyProtection="1"/>
    <xf numFmtId="1" fontId="6" fillId="0" borderId="13" xfId="0" applyNumberFormat="1" applyFont="1" applyFill="1" applyBorder="1" applyAlignment="1" applyProtection="1">
      <alignment horizontal="center" vertical="center"/>
    </xf>
    <xf numFmtId="1" fontId="6" fillId="0" borderId="14" xfId="0" applyNumberFormat="1" applyFont="1" applyFill="1" applyBorder="1" applyAlignment="1" applyProtection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/>
    </xf>
    <xf numFmtId="0" fontId="12" fillId="0" borderId="19" xfId="0" applyFont="1" applyBorder="1" applyProtection="1"/>
    <xf numFmtId="0" fontId="12" fillId="0" borderId="1" xfId="0" applyFont="1" applyBorder="1" applyProtection="1"/>
    <xf numFmtId="0" fontId="16" fillId="6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Continuous"/>
    </xf>
    <xf numFmtId="0" fontId="2" fillId="0" borderId="0" xfId="0" applyFont="1" applyFill="1" applyAlignment="1" applyProtection="1">
      <alignment horizontal="centerContinuous"/>
    </xf>
    <xf numFmtId="0" fontId="13" fillId="0" borderId="0" xfId="0" applyFont="1" applyBorder="1" applyAlignment="1" applyProtection="1">
      <alignment horizontal="center"/>
    </xf>
    <xf numFmtId="0" fontId="12" fillId="0" borderId="0" xfId="0" applyFont="1" applyFill="1" applyProtection="1"/>
    <xf numFmtId="0" fontId="12" fillId="0" borderId="0" xfId="0" applyFont="1" applyProtection="1"/>
    <xf numFmtId="0" fontId="12" fillId="0" borderId="0" xfId="0" applyFont="1" applyFill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centerContinuous"/>
    </xf>
    <xf numFmtId="0" fontId="13" fillId="0" borderId="0" xfId="0" applyFont="1" applyFill="1" applyBorder="1" applyAlignment="1" applyProtection="1">
      <alignment horizontal="centerContinuous"/>
    </xf>
    <xf numFmtId="0" fontId="15" fillId="0" borderId="0" xfId="0" applyFont="1" applyFill="1" applyBorder="1" applyAlignment="1" applyProtection="1">
      <alignment horizontal="center"/>
    </xf>
    <xf numFmtId="0" fontId="0" fillId="0" borderId="0" xfId="0" applyAlignment="1"/>
    <xf numFmtId="0" fontId="12" fillId="6" borderId="0" xfId="0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5" fillId="0" borderId="0" xfId="0" applyFont="1" applyFill="1" applyAlignment="1" applyProtection="1"/>
    <xf numFmtId="0" fontId="14" fillId="0" borderId="0" xfId="0" applyFont="1" applyBorder="1" applyAlignment="1" applyProtection="1"/>
    <xf numFmtId="1" fontId="6" fillId="0" borderId="33" xfId="0" applyNumberFormat="1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15" fillId="0" borderId="0" xfId="0" applyFont="1" applyFill="1" applyBorder="1" applyAlignment="1" applyProtection="1"/>
    <xf numFmtId="0" fontId="12" fillId="0" borderId="0" xfId="0" applyFont="1" applyAlignment="1" applyProtection="1"/>
    <xf numFmtId="0" fontId="13" fillId="6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left" wrapText="1"/>
    </xf>
    <xf numFmtId="14" fontId="13" fillId="0" borderId="0" xfId="0" applyNumberFormat="1" applyFont="1" applyBorder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/>
    </xf>
    <xf numFmtId="0" fontId="3" fillId="6" borderId="0" xfId="0" applyFont="1" applyFill="1" applyBorder="1" applyAlignment="1" applyProtection="1">
      <alignment horizontal="left"/>
      <protection locked="0"/>
    </xf>
    <xf numFmtId="0" fontId="14" fillId="6" borderId="22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14" fillId="6" borderId="22" xfId="0" applyFont="1" applyFill="1" applyBorder="1" applyAlignment="1" applyProtection="1">
      <alignment horizontal="left"/>
      <protection locked="0"/>
    </xf>
    <xf numFmtId="0" fontId="14" fillId="6" borderId="8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</xf>
    <xf numFmtId="0" fontId="14" fillId="6" borderId="1" xfId="0" applyFont="1" applyFill="1" applyBorder="1" applyAlignment="1" applyProtection="1">
      <alignment horizontal="left" vertical="center"/>
      <protection locked="0"/>
    </xf>
    <xf numFmtId="0" fontId="14" fillId="6" borderId="23" xfId="0" applyFont="1" applyFill="1" applyBorder="1" applyAlignment="1" applyProtection="1">
      <alignment horizontal="left" vertical="center"/>
      <protection locked="0"/>
    </xf>
    <xf numFmtId="49" fontId="14" fillId="6" borderId="22" xfId="0" applyNumberFormat="1" applyFont="1" applyFill="1" applyBorder="1" applyAlignment="1" applyProtection="1">
      <alignment horizontal="left" vertical="center"/>
      <protection locked="0"/>
    </xf>
    <xf numFmtId="49" fontId="14" fillId="6" borderId="24" xfId="0" applyNumberFormat="1" applyFont="1" applyFill="1" applyBorder="1" applyAlignment="1" applyProtection="1">
      <alignment horizontal="left" vertical="center"/>
      <protection locked="0"/>
    </xf>
    <xf numFmtId="0" fontId="14" fillId="6" borderId="9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top"/>
    </xf>
    <xf numFmtId="0" fontId="3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top" wrapText="1"/>
    </xf>
    <xf numFmtId="0" fontId="15" fillId="0" borderId="25" xfId="0" applyFont="1" applyFill="1" applyBorder="1" applyAlignment="1" applyProtection="1">
      <alignment horizontal="left" vertical="center"/>
    </xf>
    <xf numFmtId="0" fontId="15" fillId="0" borderId="26" xfId="0" applyFont="1" applyFill="1" applyBorder="1" applyAlignment="1" applyProtection="1">
      <alignment horizontal="left" vertical="center"/>
    </xf>
    <xf numFmtId="0" fontId="15" fillId="0" borderId="27" xfId="0" applyFont="1" applyFill="1" applyBorder="1" applyAlignment="1" applyProtection="1">
      <alignment horizontal="left" vertical="center"/>
    </xf>
    <xf numFmtId="0" fontId="5" fillId="0" borderId="28" xfId="0" applyFont="1" applyFill="1" applyBorder="1" applyAlignment="1" applyProtection="1">
      <alignment horizontal="center"/>
    </xf>
    <xf numFmtId="0" fontId="5" fillId="0" borderId="29" xfId="0" applyFont="1" applyFill="1" applyBorder="1" applyAlignment="1" applyProtection="1">
      <alignment horizontal="center"/>
    </xf>
    <xf numFmtId="0" fontId="5" fillId="5" borderId="30" xfId="0" applyNumberFormat="1" applyFont="1" applyFill="1" applyBorder="1" applyAlignment="1" applyProtection="1">
      <alignment horizontal="center"/>
      <protection locked="0"/>
    </xf>
    <xf numFmtId="0" fontId="5" fillId="5" borderId="31" xfId="0" applyNumberFormat="1" applyFont="1" applyFill="1" applyBorder="1" applyAlignment="1" applyProtection="1">
      <alignment horizontal="center"/>
      <protection locked="0"/>
    </xf>
    <xf numFmtId="0" fontId="5" fillId="5" borderId="3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5" fillId="5" borderId="30" xfId="0" applyFont="1" applyFill="1" applyBorder="1" applyAlignment="1" applyProtection="1">
      <alignment horizontal="center"/>
      <protection locked="0"/>
    </xf>
    <xf numFmtId="0" fontId="5" fillId="5" borderId="31" xfId="0" applyFont="1" applyFill="1" applyBorder="1" applyAlignment="1" applyProtection="1">
      <alignment horizontal="center"/>
      <protection locked="0"/>
    </xf>
    <xf numFmtId="0" fontId="5" fillId="5" borderId="32" xfId="0" applyFont="1" applyFill="1" applyBorder="1" applyAlignment="1" applyProtection="1">
      <alignment horizontal="center"/>
      <protection locked="0"/>
    </xf>
    <xf numFmtId="0" fontId="16" fillId="0" borderId="28" xfId="0" applyFont="1" applyFill="1" applyBorder="1" applyAlignment="1" applyProtection="1">
      <alignment horizontal="left" vertical="center"/>
    </xf>
    <xf numFmtId="0" fontId="14" fillId="6" borderId="8" xfId="0" applyNumberFormat="1" applyFont="1" applyFill="1" applyBorder="1" applyAlignment="1" applyProtection="1">
      <alignment horizontal="left"/>
      <protection locked="0"/>
    </xf>
    <xf numFmtId="0" fontId="16" fillId="0" borderId="1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13" fillId="6" borderId="35" xfId="0" applyFont="1" applyFill="1" applyBorder="1" applyAlignment="1" applyProtection="1">
      <alignment horizontal="center" vertical="top" wrapText="1"/>
      <protection locked="0"/>
    </xf>
  </cellXfs>
  <cellStyles count="1">
    <cellStyle name="Κανονικό" xfId="0" builtinId="0"/>
  </cellStyles>
  <dxfs count="4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19050</xdr:rowOff>
    </xdr:from>
    <xdr:to>
      <xdr:col>6</xdr:col>
      <xdr:colOff>176742</xdr:colOff>
      <xdr:row>1</xdr:row>
      <xdr:rowOff>28575</xdr:rowOff>
    </xdr:to>
    <xdr:pic>
      <xdr:nvPicPr>
        <xdr:cNvPr id="1483" name="1 - Εικόνα" descr="Image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1905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/>
  <dimension ref="A1:BM76"/>
  <sheetViews>
    <sheetView showGridLines="0" tabSelected="1" zoomScale="90" zoomScaleNormal="90" workbookViewId="0">
      <selection activeCell="R33" sqref="R33"/>
    </sheetView>
  </sheetViews>
  <sheetFormatPr defaultRowHeight="12.75" x14ac:dyDescent="0.2"/>
  <cols>
    <col min="1" max="5" width="4.7109375" style="1" customWidth="1"/>
    <col min="6" max="7" width="5.42578125" style="1" customWidth="1"/>
    <col min="8" max="11" width="4.7109375" style="1" customWidth="1"/>
    <col min="12" max="12" width="4.5703125" style="1" customWidth="1"/>
    <col min="13" max="29" width="4.7109375" style="1" customWidth="1"/>
    <col min="30" max="30" width="5.42578125" style="1" customWidth="1"/>
    <col min="31" max="31" width="5" style="1" customWidth="1"/>
    <col min="32" max="32" width="8.5703125" style="1" customWidth="1"/>
    <col min="33" max="33" width="9.140625" style="1"/>
    <col min="34" max="34" width="18.85546875" style="1" customWidth="1"/>
    <col min="35" max="35" width="4.85546875" style="1" customWidth="1"/>
    <col min="36" max="36" width="6.5703125" style="1" customWidth="1"/>
    <col min="37" max="37" width="5.42578125" style="1" customWidth="1"/>
    <col min="38" max="38" width="8.140625" style="1" bestFit="1" customWidth="1"/>
    <col min="39" max="39" width="12.85546875" style="1" customWidth="1"/>
    <col min="40" max="40" width="10.140625" style="1" customWidth="1"/>
    <col min="41" max="41" width="16.140625" style="1" customWidth="1"/>
    <col min="42" max="42" width="11.85546875" style="1" customWidth="1"/>
    <col min="43" max="43" width="10.85546875" style="1" customWidth="1"/>
    <col min="44" max="44" width="19.7109375" style="1" customWidth="1"/>
    <col min="45" max="16384" width="9.140625" style="1"/>
  </cols>
  <sheetData>
    <row r="1" spans="1:65" ht="27.7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U1" s="2"/>
      <c r="V1" s="2"/>
      <c r="W1" s="2"/>
      <c r="Y1" s="91" t="s">
        <v>20</v>
      </c>
      <c r="Z1" s="91"/>
      <c r="AA1" s="91"/>
      <c r="AB1" s="91"/>
      <c r="AC1" s="76" t="s">
        <v>26</v>
      </c>
      <c r="AD1" s="76"/>
      <c r="AE1" s="76"/>
      <c r="AF1" s="76"/>
    </row>
    <row r="2" spans="1:65" s="17" customFormat="1" ht="3.7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U2" s="15"/>
      <c r="V2" s="15"/>
      <c r="W2" s="15"/>
      <c r="Y2" s="37"/>
      <c r="Z2" s="37"/>
      <c r="AA2" s="37"/>
      <c r="AB2" s="37"/>
      <c r="AC2" s="37"/>
      <c r="AD2" s="37"/>
      <c r="AE2" s="37"/>
      <c r="AF2" s="37"/>
    </row>
    <row r="3" spans="1:65" ht="55.5" customHeight="1" x14ac:dyDescent="0.2">
      <c r="A3" s="94" t="s">
        <v>40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40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65" ht="18" x14ac:dyDescent="0.2">
      <c r="A4" s="112" t="s">
        <v>34</v>
      </c>
      <c r="B4" s="112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65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65" ht="14.25" customHeight="1" x14ac:dyDescent="0.2">
      <c r="A5" s="110" t="s">
        <v>21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65" ht="18.75" x14ac:dyDescent="0.2">
      <c r="A6" s="93" t="s">
        <v>35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</row>
    <row r="7" spans="1:65" ht="19.5" customHeight="1" x14ac:dyDescent="0.25">
      <c r="A7" s="103" t="s">
        <v>39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</row>
    <row r="8" spans="1:65" ht="1.5" customHeight="1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65" ht="19.5" customHeight="1" x14ac:dyDescent="0.2">
      <c r="A9" s="95" t="s">
        <v>17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</row>
    <row r="10" spans="1:65" ht="17.25" customHeight="1" x14ac:dyDescent="0.2">
      <c r="A10" s="107" t="s">
        <v>18</v>
      </c>
      <c r="B10" s="87"/>
      <c r="C10" s="87"/>
      <c r="D10" s="87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7" t="s">
        <v>14</v>
      </c>
      <c r="R10" s="87"/>
      <c r="S10" s="87"/>
      <c r="T10" s="77"/>
      <c r="U10" s="77"/>
      <c r="V10" s="77"/>
      <c r="W10" s="77"/>
      <c r="X10" s="77"/>
      <c r="Y10" s="45" t="s">
        <v>16</v>
      </c>
      <c r="Z10" s="45"/>
      <c r="AA10" s="45"/>
      <c r="AB10" s="84"/>
      <c r="AC10" s="84"/>
      <c r="AD10" s="84"/>
      <c r="AE10" s="84"/>
      <c r="AF10" s="85"/>
    </row>
    <row r="11" spans="1:65" ht="17.25" customHeight="1" x14ac:dyDescent="0.2">
      <c r="A11" s="107" t="s">
        <v>12</v>
      </c>
      <c r="B11" s="87"/>
      <c r="C11" s="87"/>
      <c r="D11" s="87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7" t="s">
        <v>13</v>
      </c>
      <c r="R11" s="87"/>
      <c r="S11" s="87"/>
      <c r="T11" s="108"/>
      <c r="U11" s="108"/>
      <c r="V11" s="108"/>
      <c r="W11" s="108"/>
      <c r="X11" s="108"/>
      <c r="Y11" s="45" t="s">
        <v>15</v>
      </c>
      <c r="Z11" s="45"/>
      <c r="AA11" s="45"/>
      <c r="AB11" s="80"/>
      <c r="AC11" s="80"/>
      <c r="AD11" s="80"/>
      <c r="AE11" s="80"/>
      <c r="AF11" s="86"/>
    </row>
    <row r="12" spans="1:65" ht="18.75" customHeight="1" thickBot="1" x14ac:dyDescent="0.25">
      <c r="A12" s="43"/>
      <c r="B12" s="44"/>
      <c r="C12" s="44"/>
      <c r="D12" s="44"/>
      <c r="E12" s="109" t="s">
        <v>25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81" t="s">
        <v>19</v>
      </c>
      <c r="R12" s="81"/>
      <c r="S12" s="81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/>
    </row>
    <row r="13" spans="1:65" ht="6.75" customHeight="1" thickBot="1" x14ac:dyDescent="0.25">
      <c r="A13" s="4"/>
      <c r="B13" s="4"/>
      <c r="C13" s="4"/>
      <c r="D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65" s="27" customFormat="1" ht="18" customHeight="1" thickBot="1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111" t="s">
        <v>0</v>
      </c>
      <c r="L14" s="99"/>
      <c r="M14" s="100" t="s">
        <v>36</v>
      </c>
      <c r="N14" s="101"/>
      <c r="O14" s="101"/>
      <c r="P14" s="101"/>
      <c r="Q14" s="101"/>
      <c r="R14" s="102"/>
      <c r="S14" s="98" t="s">
        <v>1</v>
      </c>
      <c r="T14" s="99"/>
      <c r="U14" s="104">
        <v>2023</v>
      </c>
      <c r="V14" s="105"/>
      <c r="W14" s="106"/>
      <c r="X14" s="26"/>
      <c r="Y14" s="25"/>
      <c r="Z14" s="25"/>
      <c r="AA14" s="25"/>
      <c r="AB14" s="25"/>
      <c r="AC14" s="25"/>
      <c r="AD14" s="25"/>
      <c r="AE14" s="25"/>
      <c r="AF14" s="25"/>
    </row>
    <row r="15" spans="1:65" s="5" customFormat="1" ht="7.5" customHeight="1" thickBot="1" x14ac:dyDescent="0.25"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6" customFormat="1" ht="16.5" customHeight="1" x14ac:dyDescent="0.2">
      <c r="A16" s="28" t="str">
        <f>TEXT(A42, "Η")</f>
        <v>1</v>
      </c>
      <c r="B16" s="29" t="str">
        <f t="shared" ref="B16:AB16" si="0">TEXT(B42, "Η")</f>
        <v>2</v>
      </c>
      <c r="C16" s="29" t="str">
        <f t="shared" si="0"/>
        <v>3</v>
      </c>
      <c r="D16" s="29" t="str">
        <f t="shared" si="0"/>
        <v>4</v>
      </c>
      <c r="E16" s="29" t="str">
        <f t="shared" si="0"/>
        <v>5</v>
      </c>
      <c r="F16" s="29" t="str">
        <f t="shared" si="0"/>
        <v>6</v>
      </c>
      <c r="G16" s="29" t="str">
        <f t="shared" si="0"/>
        <v>7</v>
      </c>
      <c r="H16" s="29" t="str">
        <f t="shared" si="0"/>
        <v>8</v>
      </c>
      <c r="I16" s="29" t="str">
        <f t="shared" si="0"/>
        <v>9</v>
      </c>
      <c r="J16" s="29" t="str">
        <f t="shared" si="0"/>
        <v>10</v>
      </c>
      <c r="K16" s="29" t="str">
        <f t="shared" si="0"/>
        <v>11</v>
      </c>
      <c r="L16" s="29" t="str">
        <f t="shared" si="0"/>
        <v>12</v>
      </c>
      <c r="M16" s="29" t="str">
        <f t="shared" si="0"/>
        <v>13</v>
      </c>
      <c r="N16" s="29" t="str">
        <f t="shared" si="0"/>
        <v>14</v>
      </c>
      <c r="O16" s="29" t="str">
        <f t="shared" si="0"/>
        <v>15</v>
      </c>
      <c r="P16" s="29" t="str">
        <f t="shared" si="0"/>
        <v>16</v>
      </c>
      <c r="Q16" s="29" t="str">
        <f t="shared" si="0"/>
        <v>17</v>
      </c>
      <c r="R16" s="29" t="str">
        <f t="shared" si="0"/>
        <v>18</v>
      </c>
      <c r="S16" s="29" t="str">
        <f t="shared" si="0"/>
        <v>19</v>
      </c>
      <c r="T16" s="29" t="str">
        <f t="shared" si="0"/>
        <v>20</v>
      </c>
      <c r="U16" s="29" t="str">
        <f t="shared" si="0"/>
        <v>21</v>
      </c>
      <c r="V16" s="29" t="str">
        <f t="shared" si="0"/>
        <v>22</v>
      </c>
      <c r="W16" s="29" t="str">
        <f t="shared" si="0"/>
        <v>23</v>
      </c>
      <c r="X16" s="29" t="str">
        <f t="shared" si="0"/>
        <v>24</v>
      </c>
      <c r="Y16" s="29" t="str">
        <f t="shared" si="0"/>
        <v>25</v>
      </c>
      <c r="Z16" s="29" t="str">
        <f t="shared" si="0"/>
        <v>26</v>
      </c>
      <c r="AA16" s="29" t="str">
        <f t="shared" si="0"/>
        <v>27</v>
      </c>
      <c r="AB16" s="29" t="str">
        <f t="shared" si="0"/>
        <v>28</v>
      </c>
      <c r="AC16" s="29" t="str">
        <f>IF(TEXT(AC42, "Η")-TEXT(AB42,"Η")&lt;1,"",TEXT(AC42, "Η"))</f>
        <v>29</v>
      </c>
      <c r="AD16" s="30" t="str">
        <f>IF(TEXT(AD42, "Η")-TEXT(AB42,"Η")&lt;1,"",TEXT(AD42, "Η"))</f>
        <v>30</v>
      </c>
      <c r="AE16" s="60" t="str">
        <f>IF(TEXT(AE42, "Η")-TEXT(AB42,"Η")&lt;1,"",TEXT(AE42, "Η"))</f>
        <v>31</v>
      </c>
      <c r="AF16" s="68" t="s">
        <v>10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5" customFormat="1" ht="15" customHeight="1" thickBot="1" x14ac:dyDescent="0.25">
      <c r="A17" s="31" t="str">
        <f>TEXT(A42, "ΗΗΗ")</f>
        <v>Κυρ</v>
      </c>
      <c r="B17" s="32" t="str">
        <f>TEXT(B42, "ΗΗΗ")</f>
        <v>Δευ</v>
      </c>
      <c r="C17" s="32" t="str">
        <f>TEXT(C42, "ΗΗΗ")</f>
        <v>Τρι</v>
      </c>
      <c r="D17" s="32" t="str">
        <f>TEXT(D42, "ΗΗΗ")</f>
        <v>Τετ</v>
      </c>
      <c r="E17" s="32" t="str">
        <f t="shared" ref="E17:AB17" si="1">TEXT(E42, "ηηη")</f>
        <v>Πεμ</v>
      </c>
      <c r="F17" s="32" t="str">
        <f t="shared" si="1"/>
        <v>Παρ</v>
      </c>
      <c r="G17" s="32" t="str">
        <f t="shared" si="1"/>
        <v>Σαβ</v>
      </c>
      <c r="H17" s="32" t="str">
        <f t="shared" si="1"/>
        <v>Κυρ</v>
      </c>
      <c r="I17" s="32" t="str">
        <f t="shared" si="1"/>
        <v>Δευ</v>
      </c>
      <c r="J17" s="32" t="str">
        <f t="shared" si="1"/>
        <v>Τρι</v>
      </c>
      <c r="K17" s="32" t="str">
        <f t="shared" si="1"/>
        <v>Τετ</v>
      </c>
      <c r="L17" s="32" t="str">
        <f t="shared" si="1"/>
        <v>Πεμ</v>
      </c>
      <c r="M17" s="32" t="str">
        <f t="shared" si="1"/>
        <v>Παρ</v>
      </c>
      <c r="N17" s="32" t="str">
        <f t="shared" si="1"/>
        <v>Σαβ</v>
      </c>
      <c r="O17" s="32" t="str">
        <f t="shared" si="1"/>
        <v>Κυρ</v>
      </c>
      <c r="P17" s="32" t="str">
        <f t="shared" si="1"/>
        <v>Δευ</v>
      </c>
      <c r="Q17" s="32" t="str">
        <f t="shared" si="1"/>
        <v>Τρι</v>
      </c>
      <c r="R17" s="32" t="str">
        <f t="shared" si="1"/>
        <v>Τετ</v>
      </c>
      <c r="S17" s="32" t="str">
        <f t="shared" si="1"/>
        <v>Πεμ</v>
      </c>
      <c r="T17" s="32" t="str">
        <f t="shared" si="1"/>
        <v>Παρ</v>
      </c>
      <c r="U17" s="32" t="str">
        <f t="shared" si="1"/>
        <v>Σαβ</v>
      </c>
      <c r="V17" s="32" t="str">
        <f t="shared" si="1"/>
        <v>Κυρ</v>
      </c>
      <c r="W17" s="32" t="str">
        <f t="shared" si="1"/>
        <v>Δευ</v>
      </c>
      <c r="X17" s="32" t="str">
        <f t="shared" si="1"/>
        <v>Τρι</v>
      </c>
      <c r="Y17" s="32" t="str">
        <f t="shared" si="1"/>
        <v>Τετ</v>
      </c>
      <c r="Z17" s="32" t="str">
        <f t="shared" si="1"/>
        <v>Πεμ</v>
      </c>
      <c r="AA17" s="32" t="str">
        <f t="shared" si="1"/>
        <v>Παρ</v>
      </c>
      <c r="AB17" s="32" t="str">
        <f t="shared" si="1"/>
        <v>Σαβ</v>
      </c>
      <c r="AC17" s="32" t="str">
        <f>IF(AC16="","",TEXT(AC42, "ηηη"))</f>
        <v>Κυρ</v>
      </c>
      <c r="AD17" s="33" t="str">
        <f>IF(AD16="","",TEXT(AD42, "ηηη"))</f>
        <v>Δευ</v>
      </c>
      <c r="AE17" s="61" t="str">
        <f>IF(AE16="","",TEXT(AE42, "ηηη"))</f>
        <v>Τρι</v>
      </c>
      <c r="AF17" s="69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7" customFormat="1" ht="24.75" customHeight="1" thickBot="1" x14ac:dyDescent="0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36">
        <f>SUM(A18:AE18)</f>
        <v>0</v>
      </c>
      <c r="AH18" s="1"/>
    </row>
    <row r="19" spans="1:65" ht="15.75" customHeight="1" x14ac:dyDescent="0.2">
      <c r="A19" s="4"/>
      <c r="B19" s="4"/>
      <c r="C19" s="4"/>
      <c r="D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65" ht="15.75" customHeight="1" x14ac:dyDescent="0.2"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65" x14ac:dyDescent="0.2">
      <c r="A21" s="75" t="s">
        <v>32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0" t="s">
        <v>42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55"/>
      <c r="AF21" s="4"/>
    </row>
    <row r="22" spans="1:65" ht="12.75" customHeight="1" x14ac:dyDescent="0.2">
      <c r="A22" s="88" t="s">
        <v>28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55"/>
      <c r="AF22" s="4"/>
    </row>
    <row r="23" spans="1:65" s="7" customFormat="1" ht="12.75" customHeight="1" x14ac:dyDescent="0.2">
      <c r="A23" s="72" t="s">
        <v>29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55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7" customFormat="1" ht="12.75" customHeight="1" x14ac:dyDescent="0.2">
      <c r="A24" s="70" t="s">
        <v>30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55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x14ac:dyDescent="0.2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55"/>
    </row>
    <row r="26" spans="1:65" x14ac:dyDescent="0.2">
      <c r="A26" s="74" t="s">
        <v>31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55"/>
    </row>
    <row r="27" spans="1:65" ht="13.5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55"/>
    </row>
    <row r="28" spans="1:65" ht="14.25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90" t="s">
        <v>41</v>
      </c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55"/>
    </row>
    <row r="29" spans="1:65" ht="12.75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56"/>
      <c r="R29" s="56"/>
      <c r="S29" s="56"/>
      <c r="AB29" s="57"/>
      <c r="AC29" s="57"/>
      <c r="AD29" s="57"/>
      <c r="AE29" s="57"/>
    </row>
    <row r="30" spans="1:65" ht="14.25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  <c r="R30" s="52"/>
      <c r="S30" s="52"/>
      <c r="T30" s="71" t="s">
        <v>33</v>
      </c>
      <c r="U30" s="71"/>
      <c r="V30" s="71"/>
      <c r="W30" s="71"/>
      <c r="X30" s="71"/>
      <c r="Y30" s="71"/>
      <c r="Z30" s="71"/>
      <c r="AA30" s="71"/>
      <c r="AB30" s="52"/>
      <c r="AC30" s="52"/>
      <c r="AD30" s="52"/>
      <c r="AE30" s="52"/>
      <c r="AF30" s="46"/>
    </row>
    <row r="31" spans="1:65" ht="15" x14ac:dyDescent="0.25">
      <c r="A31" s="73" t="s">
        <v>27</v>
      </c>
      <c r="B31" s="73"/>
      <c r="C31" s="73"/>
      <c r="D31" s="73"/>
      <c r="E31" s="73"/>
      <c r="F31" s="73"/>
      <c r="G31" s="73"/>
      <c r="H31" s="73"/>
      <c r="I31" s="73"/>
      <c r="J31" s="63"/>
      <c r="K31" s="63"/>
      <c r="L31" s="63"/>
      <c r="M31" s="63"/>
      <c r="N31" s="63"/>
      <c r="O31" s="50"/>
      <c r="P31" s="50"/>
      <c r="Q31" s="52"/>
      <c r="R31" s="52"/>
      <c r="S31" s="52"/>
      <c r="T31" s="89" t="s">
        <v>23</v>
      </c>
      <c r="U31" s="89"/>
      <c r="V31" s="89"/>
      <c r="W31" s="89"/>
      <c r="X31" s="89"/>
      <c r="Y31" s="89"/>
      <c r="Z31" s="89"/>
      <c r="AA31" s="89"/>
      <c r="AB31" s="53"/>
      <c r="AC31" s="53"/>
      <c r="AD31" s="53"/>
      <c r="AE31" s="53"/>
      <c r="AF31" s="47"/>
    </row>
    <row r="32" spans="1:65" ht="15" x14ac:dyDescent="0.25">
      <c r="N32" s="50"/>
      <c r="O32" s="50"/>
      <c r="P32" s="50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</row>
    <row r="33" spans="1:32" ht="15" x14ac:dyDescent="0.25">
      <c r="N33" s="50"/>
      <c r="O33" s="50"/>
      <c r="P33" s="50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2" ht="15" x14ac:dyDescent="0.25">
      <c r="A34" s="50"/>
      <c r="B34" s="50"/>
      <c r="C34" s="50"/>
      <c r="K34" s="50"/>
      <c r="L34" s="50"/>
      <c r="M34" s="50"/>
      <c r="N34" s="50"/>
      <c r="O34" s="50"/>
      <c r="P34" s="50"/>
      <c r="Q34" s="48"/>
      <c r="R34" s="48"/>
      <c r="S34" s="48"/>
      <c r="T34" s="48"/>
      <c r="V34" s="59"/>
      <c r="W34" s="59"/>
      <c r="X34" s="59"/>
      <c r="Y34" s="59"/>
      <c r="Z34" s="59"/>
      <c r="AA34" s="54"/>
      <c r="AB34" s="54"/>
      <c r="AC34" s="54"/>
      <c r="AD34" s="54"/>
      <c r="AE34" s="54"/>
    </row>
    <row r="35" spans="1:32" s="17" customFormat="1" x14ac:dyDescent="0.2">
      <c r="A35" s="67" t="s">
        <v>24</v>
      </c>
      <c r="B35" s="67"/>
      <c r="C35" s="67"/>
      <c r="D35" s="67"/>
      <c r="E35" s="67"/>
      <c r="F35" s="67"/>
      <c r="G35" s="67"/>
      <c r="H35" s="67"/>
      <c r="I35" s="67"/>
      <c r="J35" s="64"/>
      <c r="K35" s="50"/>
      <c r="L35" s="50"/>
      <c r="M35" s="50"/>
      <c r="U35" s="66" t="s">
        <v>22</v>
      </c>
      <c r="V35" s="66"/>
      <c r="W35" s="66"/>
      <c r="X35" s="66"/>
      <c r="Y35" s="66"/>
      <c r="Z35" s="66"/>
    </row>
    <row r="36" spans="1:32" x14ac:dyDescent="0.2">
      <c r="A36" s="78" t="str">
        <f>IF(AF40&lt;31,"ΣΦΑΛΜΑ  
ΚΑΤΑΧΩΡΗΘΗΚΑΝ ΩΡΕΣ ΥΠΕΡΩΡΙΑΚΗΣ ΔΙΔΑΣΚΑΛΙΑΣ ΣΕ ΗΜΕΡΟΜΗΝΙΕΣ ΑΡΓΙΩΝ (ΣΑΒΒΑΤΟ Ή ΚΥΡΙΑΚΗ) Ή ΠΕΡΑΝ ΤΩΝ ΗΜΕΡΟΜΗΝΙΩΝ ΤΟΥ ΤΡΕΧΟΝΤΟΣ ΜΗΝΑ","")</f>
        <v/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</row>
    <row r="38" spans="1:32" x14ac:dyDescent="0.2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</row>
    <row r="39" spans="1:32" ht="12.75" hidden="1" customHeight="1" x14ac:dyDescent="0.2"/>
    <row r="40" spans="1:32" ht="12.75" hidden="1" customHeight="1" x14ac:dyDescent="0.2">
      <c r="A40" s="34">
        <f t="shared" ref="A40:AE40" si="2">IF(AND(OR(A17="Σαβ",A17="Κυρ",A17=""),A18&gt;0),0,1)</f>
        <v>1</v>
      </c>
      <c r="B40" s="34">
        <f t="shared" si="2"/>
        <v>1</v>
      </c>
      <c r="C40" s="34">
        <f t="shared" si="2"/>
        <v>1</v>
      </c>
      <c r="D40" s="34">
        <f t="shared" si="2"/>
        <v>1</v>
      </c>
      <c r="E40" s="34">
        <f t="shared" si="2"/>
        <v>1</v>
      </c>
      <c r="F40" s="34">
        <f t="shared" si="2"/>
        <v>1</v>
      </c>
      <c r="G40" s="34">
        <f t="shared" si="2"/>
        <v>1</v>
      </c>
      <c r="H40" s="34">
        <f t="shared" si="2"/>
        <v>1</v>
      </c>
      <c r="I40" s="34">
        <f t="shared" si="2"/>
        <v>1</v>
      </c>
      <c r="J40" s="34">
        <f t="shared" si="2"/>
        <v>1</v>
      </c>
      <c r="K40" s="34">
        <f t="shared" si="2"/>
        <v>1</v>
      </c>
      <c r="L40" s="34">
        <f t="shared" si="2"/>
        <v>1</v>
      </c>
      <c r="M40" s="34">
        <f t="shared" si="2"/>
        <v>1</v>
      </c>
      <c r="N40" s="34">
        <f t="shared" si="2"/>
        <v>1</v>
      </c>
      <c r="O40" s="34">
        <f t="shared" si="2"/>
        <v>1</v>
      </c>
      <c r="P40" s="34">
        <f t="shared" si="2"/>
        <v>1</v>
      </c>
      <c r="Q40" s="34">
        <f t="shared" si="2"/>
        <v>1</v>
      </c>
      <c r="R40" s="34">
        <f t="shared" si="2"/>
        <v>1</v>
      </c>
      <c r="S40" s="34">
        <f t="shared" si="2"/>
        <v>1</v>
      </c>
      <c r="T40" s="34">
        <f t="shared" si="2"/>
        <v>1</v>
      </c>
      <c r="U40" s="34">
        <f t="shared" si="2"/>
        <v>1</v>
      </c>
      <c r="V40" s="34">
        <f t="shared" si="2"/>
        <v>1</v>
      </c>
      <c r="W40" s="34">
        <f t="shared" si="2"/>
        <v>1</v>
      </c>
      <c r="X40" s="34">
        <f t="shared" si="2"/>
        <v>1</v>
      </c>
      <c r="Y40" s="34">
        <f t="shared" si="2"/>
        <v>1</v>
      </c>
      <c r="Z40" s="34">
        <f t="shared" si="2"/>
        <v>1</v>
      </c>
      <c r="AA40" s="34">
        <f t="shared" si="2"/>
        <v>1</v>
      </c>
      <c r="AB40" s="34">
        <f t="shared" si="2"/>
        <v>1</v>
      </c>
      <c r="AC40" s="34">
        <f t="shared" si="2"/>
        <v>1</v>
      </c>
      <c r="AD40" s="34">
        <f t="shared" si="2"/>
        <v>1</v>
      </c>
      <c r="AE40" s="34">
        <f t="shared" si="2"/>
        <v>1</v>
      </c>
      <c r="AF40" s="35">
        <f>SUM(A40:AE40)</f>
        <v>31</v>
      </c>
    </row>
    <row r="41" spans="1:32" ht="12.75" hidden="1" customHeight="1" x14ac:dyDescent="0.2"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2" ht="12.75" hidden="1" customHeight="1" x14ac:dyDescent="0.2">
      <c r="A42" s="8">
        <f>DATE(U14,H44,1)</f>
        <v>45200</v>
      </c>
      <c r="B42" s="9">
        <f>A42+1</f>
        <v>45201</v>
      </c>
      <c r="C42" s="9">
        <f>B42+1</f>
        <v>45202</v>
      </c>
      <c r="D42" s="9">
        <f>C42+1</f>
        <v>45203</v>
      </c>
      <c r="E42" s="9">
        <f t="shared" ref="E42:Q42" si="3">D42+1</f>
        <v>45204</v>
      </c>
      <c r="F42" s="9">
        <f t="shared" si="3"/>
        <v>45205</v>
      </c>
      <c r="G42" s="9">
        <f t="shared" si="3"/>
        <v>45206</v>
      </c>
      <c r="H42" s="9">
        <f t="shared" si="3"/>
        <v>45207</v>
      </c>
      <c r="I42" s="9">
        <f t="shared" si="3"/>
        <v>45208</v>
      </c>
      <c r="J42" s="9">
        <f t="shared" si="3"/>
        <v>45209</v>
      </c>
      <c r="K42" s="9">
        <f t="shared" si="3"/>
        <v>45210</v>
      </c>
      <c r="L42" s="9">
        <f t="shared" si="3"/>
        <v>45211</v>
      </c>
      <c r="M42" s="9">
        <f t="shared" si="3"/>
        <v>45212</v>
      </c>
      <c r="N42" s="9">
        <f t="shared" si="3"/>
        <v>45213</v>
      </c>
      <c r="O42" s="9">
        <f t="shared" si="3"/>
        <v>45214</v>
      </c>
      <c r="P42" s="9">
        <f t="shared" si="3"/>
        <v>45215</v>
      </c>
      <c r="Q42" s="9">
        <f t="shared" si="3"/>
        <v>45216</v>
      </c>
      <c r="R42" s="9">
        <f t="shared" ref="R42:AE42" si="4">Q42+1</f>
        <v>45217</v>
      </c>
      <c r="S42" s="9">
        <f t="shared" si="4"/>
        <v>45218</v>
      </c>
      <c r="T42" s="9">
        <f t="shared" si="4"/>
        <v>45219</v>
      </c>
      <c r="U42" s="9">
        <f t="shared" si="4"/>
        <v>45220</v>
      </c>
      <c r="V42" s="9">
        <f t="shared" si="4"/>
        <v>45221</v>
      </c>
      <c r="W42" s="9">
        <f t="shared" si="4"/>
        <v>45222</v>
      </c>
      <c r="X42" s="9">
        <f t="shared" si="4"/>
        <v>45223</v>
      </c>
      <c r="Y42" s="9">
        <f t="shared" si="4"/>
        <v>45224</v>
      </c>
      <c r="Z42" s="9">
        <f t="shared" si="4"/>
        <v>45225</v>
      </c>
      <c r="AA42" s="9">
        <f t="shared" si="4"/>
        <v>45226</v>
      </c>
      <c r="AB42" s="9">
        <f t="shared" si="4"/>
        <v>45227</v>
      </c>
      <c r="AC42" s="9">
        <f t="shared" si="4"/>
        <v>45228</v>
      </c>
      <c r="AD42" s="9">
        <f t="shared" si="4"/>
        <v>45229</v>
      </c>
      <c r="AE42" s="9">
        <f t="shared" si="4"/>
        <v>45230</v>
      </c>
    </row>
    <row r="43" spans="1:32" ht="13.5" hidden="1" customHeight="1" thickBot="1" x14ac:dyDescent="0.25"/>
    <row r="44" spans="1:32" ht="13.5" hidden="1" customHeight="1" thickBot="1" x14ac:dyDescent="0.25">
      <c r="A44" s="10" t="s">
        <v>2</v>
      </c>
      <c r="B44" s="11"/>
      <c r="C44" s="11"/>
      <c r="D44" s="12"/>
      <c r="E44" s="13">
        <v>1</v>
      </c>
      <c r="F44" s="14">
        <v>2020</v>
      </c>
      <c r="G44" s="15"/>
      <c r="H44" s="16">
        <f>VLOOKUP(M14,A$44:F$55,5)</f>
        <v>10</v>
      </c>
      <c r="J44" s="15"/>
      <c r="K44" s="17"/>
      <c r="L44" s="17"/>
      <c r="M44" s="15"/>
      <c r="N44" s="15"/>
    </row>
    <row r="45" spans="1:32" ht="12.75" hidden="1" customHeight="1" thickBot="1" x14ac:dyDescent="0.25">
      <c r="A45" s="18" t="s">
        <v>3</v>
      </c>
      <c r="B45" s="19"/>
      <c r="C45" s="19"/>
      <c r="D45" s="20"/>
      <c r="E45" s="21">
        <v>2</v>
      </c>
      <c r="F45" s="22">
        <v>2021</v>
      </c>
      <c r="G45" s="15"/>
      <c r="J45" s="15"/>
      <c r="K45" s="17"/>
      <c r="L45" s="17"/>
      <c r="M45" s="15"/>
      <c r="N45" s="15"/>
    </row>
    <row r="46" spans="1:32" ht="12.75" hidden="1" customHeight="1" x14ac:dyDescent="0.2">
      <c r="A46" s="18" t="s">
        <v>4</v>
      </c>
      <c r="B46" s="19"/>
      <c r="C46" s="19"/>
      <c r="D46" s="20"/>
      <c r="E46" s="21">
        <v>3</v>
      </c>
      <c r="F46" s="14">
        <v>2022</v>
      </c>
      <c r="G46" s="15"/>
      <c r="J46" s="17"/>
      <c r="K46" s="17"/>
      <c r="L46" s="17"/>
      <c r="M46" s="7"/>
    </row>
    <row r="47" spans="1:32" ht="12.75" hidden="1" customHeight="1" thickBot="1" x14ac:dyDescent="0.25">
      <c r="A47" s="18" t="s">
        <v>5</v>
      </c>
      <c r="B47" s="19"/>
      <c r="C47" s="19"/>
      <c r="D47" s="20"/>
      <c r="E47" s="21">
        <v>4</v>
      </c>
      <c r="F47" s="22">
        <v>2023</v>
      </c>
      <c r="G47" s="15"/>
      <c r="J47" s="7"/>
      <c r="K47" s="7"/>
      <c r="L47" s="7"/>
      <c r="M47" s="7"/>
    </row>
    <row r="48" spans="1:32" ht="12.75" hidden="1" customHeight="1" x14ac:dyDescent="0.2">
      <c r="A48" s="18" t="s">
        <v>11</v>
      </c>
      <c r="B48" s="19"/>
      <c r="C48" s="19"/>
      <c r="D48" s="20"/>
      <c r="E48" s="21">
        <v>5</v>
      </c>
      <c r="F48" s="14">
        <v>2024</v>
      </c>
      <c r="G48" s="15"/>
    </row>
    <row r="49" spans="1:13" ht="12.75" hidden="1" customHeight="1" thickBot="1" x14ac:dyDescent="0.25">
      <c r="A49" s="18" t="s">
        <v>6</v>
      </c>
      <c r="B49" s="19"/>
      <c r="C49" s="19"/>
      <c r="D49" s="20"/>
      <c r="E49" s="21">
        <v>6</v>
      </c>
      <c r="F49" s="22">
        <v>2025</v>
      </c>
      <c r="G49" s="15"/>
    </row>
    <row r="50" spans="1:13" ht="12.75" hidden="1" customHeight="1" x14ac:dyDescent="0.2">
      <c r="A50" s="18" t="s">
        <v>7</v>
      </c>
      <c r="B50" s="19"/>
      <c r="C50" s="19"/>
      <c r="D50" s="20"/>
      <c r="E50" s="21">
        <v>7</v>
      </c>
      <c r="F50" s="14">
        <v>2026</v>
      </c>
      <c r="G50" s="15"/>
    </row>
    <row r="51" spans="1:13" ht="12.75" hidden="1" customHeight="1" thickBot="1" x14ac:dyDescent="0.25">
      <c r="A51" s="18" t="s">
        <v>8</v>
      </c>
      <c r="B51" s="19"/>
      <c r="C51" s="19"/>
      <c r="D51" s="20"/>
      <c r="E51" s="21">
        <v>8</v>
      </c>
      <c r="F51" s="22">
        <v>2027</v>
      </c>
      <c r="G51" s="15"/>
    </row>
    <row r="52" spans="1:13" ht="12.75" hidden="1" customHeight="1" thickBot="1" x14ac:dyDescent="0.25">
      <c r="A52" s="18" t="s">
        <v>9</v>
      </c>
      <c r="B52" s="19"/>
      <c r="C52" s="19"/>
      <c r="D52" s="20"/>
      <c r="E52" s="21">
        <v>9</v>
      </c>
      <c r="F52" s="14">
        <v>2028</v>
      </c>
      <c r="G52" s="15"/>
    </row>
    <row r="53" spans="1:13" ht="12.75" hidden="1" customHeight="1" thickBot="1" x14ac:dyDescent="0.25">
      <c r="A53" s="18" t="s">
        <v>36</v>
      </c>
      <c r="B53" s="19"/>
      <c r="C53" s="19"/>
      <c r="D53" s="20"/>
      <c r="E53" s="21">
        <v>10</v>
      </c>
      <c r="F53" s="14">
        <v>2029</v>
      </c>
      <c r="G53" s="15"/>
    </row>
    <row r="54" spans="1:13" ht="12.75" hidden="1" customHeight="1" thickBot="1" x14ac:dyDescent="0.25">
      <c r="A54" s="18" t="s">
        <v>37</v>
      </c>
      <c r="B54" s="19"/>
      <c r="C54" s="19"/>
      <c r="D54" s="20"/>
      <c r="E54" s="21">
        <v>11</v>
      </c>
      <c r="F54" s="14">
        <v>2030</v>
      </c>
      <c r="G54" s="15"/>
    </row>
    <row r="55" spans="1:13" ht="12.75" hidden="1" customHeight="1" x14ac:dyDescent="0.2">
      <c r="A55" s="18" t="s">
        <v>38</v>
      </c>
      <c r="B55" s="19"/>
      <c r="C55" s="19"/>
      <c r="D55" s="20"/>
      <c r="E55" s="21">
        <v>12</v>
      </c>
      <c r="F55" s="14">
        <v>2031</v>
      </c>
      <c r="G55" s="15"/>
    </row>
    <row r="56" spans="1:13" ht="12.75" hidden="1" customHeight="1" x14ac:dyDescent="0.2"/>
    <row r="57" spans="1:13" ht="12.75" customHeight="1" x14ac:dyDescent="0.2">
      <c r="A57" s="49"/>
      <c r="B57" s="51"/>
      <c r="C57" s="50"/>
      <c r="D57" s="50"/>
      <c r="E57" s="50"/>
      <c r="F57" s="50"/>
      <c r="G57" s="50"/>
      <c r="H57" s="50"/>
      <c r="I57" s="50"/>
      <c r="J57" s="49"/>
      <c r="K57" s="50"/>
      <c r="L57" s="49"/>
      <c r="M57" s="49"/>
    </row>
    <row r="58" spans="1:13" ht="13.5" customHeigh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49"/>
      <c r="M58" s="49"/>
    </row>
    <row r="59" spans="1:13" ht="12.75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49"/>
      <c r="M59" s="49"/>
    </row>
    <row r="60" spans="1:13" s="17" customFormat="1" ht="15.75" customHeight="1" x14ac:dyDescent="0.2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1:13" s="17" customFormat="1" ht="14.25" x14ac:dyDescent="0.2">
      <c r="A61" s="24"/>
      <c r="B61" s="24"/>
      <c r="C61" s="24"/>
      <c r="D61" s="24"/>
      <c r="E61" s="24"/>
      <c r="F61" s="24"/>
      <c r="G61" s="23"/>
    </row>
    <row r="62" spans="1:13" s="17" customFormat="1" ht="14.25" x14ac:dyDescent="0.2">
      <c r="A62" s="24"/>
      <c r="B62" s="24"/>
      <c r="C62" s="24"/>
      <c r="D62" s="24"/>
      <c r="E62" s="24"/>
      <c r="F62" s="24"/>
      <c r="G62" s="23"/>
    </row>
    <row r="63" spans="1:13" s="17" customFormat="1" ht="14.25" x14ac:dyDescent="0.2">
      <c r="A63" s="24"/>
      <c r="B63" s="24"/>
      <c r="C63" s="24"/>
      <c r="D63" s="24"/>
      <c r="E63" s="24"/>
      <c r="F63" s="24"/>
      <c r="G63" s="23"/>
    </row>
    <row r="64" spans="1:13" s="17" customFormat="1" ht="14.25" x14ac:dyDescent="0.2">
      <c r="A64" s="24"/>
      <c r="B64" s="24"/>
      <c r="C64" s="24"/>
      <c r="D64" s="24"/>
      <c r="E64" s="24"/>
      <c r="F64" s="24"/>
      <c r="G64" s="23"/>
    </row>
    <row r="65" spans="1:7" s="17" customFormat="1" ht="14.25" x14ac:dyDescent="0.2">
      <c r="A65" s="24"/>
      <c r="B65" s="24"/>
      <c r="C65" s="24"/>
      <c r="D65" s="24"/>
      <c r="E65" s="24"/>
      <c r="F65" s="24"/>
      <c r="G65" s="23"/>
    </row>
    <row r="66" spans="1:7" s="17" customFormat="1" ht="14.25" x14ac:dyDescent="0.2">
      <c r="A66" s="24"/>
      <c r="B66" s="24"/>
      <c r="C66" s="24"/>
      <c r="D66" s="24"/>
      <c r="E66" s="24"/>
      <c r="F66" s="24"/>
      <c r="G66" s="23"/>
    </row>
    <row r="67" spans="1:7" s="17" customFormat="1" ht="14.25" x14ac:dyDescent="0.2">
      <c r="A67" s="24"/>
      <c r="B67" s="24"/>
      <c r="C67" s="24"/>
      <c r="D67" s="24"/>
      <c r="E67" s="24"/>
      <c r="F67" s="24"/>
      <c r="G67" s="23"/>
    </row>
    <row r="68" spans="1:7" s="17" customFormat="1" ht="14.25" x14ac:dyDescent="0.2">
      <c r="A68" s="24"/>
      <c r="B68" s="24"/>
      <c r="C68" s="24"/>
      <c r="D68" s="24"/>
      <c r="E68" s="24"/>
      <c r="F68" s="24"/>
      <c r="G68" s="23"/>
    </row>
    <row r="69" spans="1:7" s="17" customFormat="1" ht="14.25" x14ac:dyDescent="0.2">
      <c r="A69" s="24"/>
      <c r="B69" s="24"/>
      <c r="C69" s="24"/>
      <c r="D69" s="24"/>
      <c r="E69" s="24"/>
      <c r="F69" s="24"/>
      <c r="G69" s="23"/>
    </row>
    <row r="70" spans="1:7" s="17" customFormat="1" ht="14.25" x14ac:dyDescent="0.2">
      <c r="A70" s="24"/>
      <c r="B70" s="24"/>
      <c r="C70" s="24"/>
      <c r="D70" s="24"/>
      <c r="E70" s="24"/>
      <c r="F70" s="24"/>
      <c r="G70" s="23"/>
    </row>
    <row r="71" spans="1:7" s="17" customFormat="1" ht="14.25" x14ac:dyDescent="0.2">
      <c r="A71" s="24"/>
      <c r="B71" s="24"/>
      <c r="C71" s="24"/>
      <c r="D71" s="24"/>
      <c r="E71" s="24"/>
      <c r="F71" s="24"/>
      <c r="G71" s="23"/>
    </row>
    <row r="72" spans="1:7" s="17" customFormat="1" ht="14.25" x14ac:dyDescent="0.2">
      <c r="A72" s="24"/>
      <c r="B72" s="24"/>
      <c r="C72" s="24"/>
      <c r="D72" s="24"/>
      <c r="E72" s="24"/>
      <c r="F72" s="24"/>
      <c r="G72" s="23"/>
    </row>
    <row r="73" spans="1:7" s="17" customFormat="1" ht="14.25" x14ac:dyDescent="0.2">
      <c r="A73" s="24"/>
      <c r="B73" s="24"/>
      <c r="C73" s="24"/>
      <c r="D73" s="24"/>
      <c r="E73" s="24"/>
      <c r="F73" s="24"/>
      <c r="G73" s="23"/>
    </row>
    <row r="74" spans="1:7" s="17" customFormat="1" ht="14.25" x14ac:dyDescent="0.2">
      <c r="A74" s="24"/>
      <c r="B74" s="24"/>
      <c r="C74" s="24"/>
      <c r="D74" s="24"/>
      <c r="E74" s="24"/>
      <c r="F74" s="24"/>
      <c r="G74" s="23"/>
    </row>
    <row r="75" spans="1:7" s="17" customFormat="1" x14ac:dyDescent="0.2"/>
    <row r="76" spans="1:7" s="17" customFormat="1" x14ac:dyDescent="0.2"/>
  </sheetData>
  <mergeCells count="41">
    <mergeCell ref="A3:L3"/>
    <mergeCell ref="A9:AF9"/>
    <mergeCell ref="S14:T14"/>
    <mergeCell ref="M14:R14"/>
    <mergeCell ref="A7:AF7"/>
    <mergeCell ref="U14:W14"/>
    <mergeCell ref="A10:D10"/>
    <mergeCell ref="A11:D11"/>
    <mergeCell ref="T11:X11"/>
    <mergeCell ref="Q11:S11"/>
    <mergeCell ref="E12:P12"/>
    <mergeCell ref="A5:L5"/>
    <mergeCell ref="K14:L14"/>
    <mergeCell ref="A4:B4"/>
    <mergeCell ref="C4:M4"/>
    <mergeCell ref="AC1:AF1"/>
    <mergeCell ref="T10:X10"/>
    <mergeCell ref="A36:AF36"/>
    <mergeCell ref="E10:P10"/>
    <mergeCell ref="E11:P11"/>
    <mergeCell ref="Q12:S12"/>
    <mergeCell ref="T12:AF12"/>
    <mergeCell ref="AB10:AF10"/>
    <mergeCell ref="AB11:AF11"/>
    <mergeCell ref="Q10:S10"/>
    <mergeCell ref="A22:P22"/>
    <mergeCell ref="T31:AA31"/>
    <mergeCell ref="Q28:AD28"/>
    <mergeCell ref="Y1:AB1"/>
    <mergeCell ref="A1:L1"/>
    <mergeCell ref="A6:AF6"/>
    <mergeCell ref="U35:Z35"/>
    <mergeCell ref="A35:I35"/>
    <mergeCell ref="AF16:AF17"/>
    <mergeCell ref="Q21:AD27"/>
    <mergeCell ref="T30:AA30"/>
    <mergeCell ref="A23:P23"/>
    <mergeCell ref="A31:I31"/>
    <mergeCell ref="A24:P25"/>
    <mergeCell ref="A26:P29"/>
    <mergeCell ref="A21:P21"/>
  </mergeCells>
  <phoneticPr fontId="1" type="noConversion"/>
  <conditionalFormatting sqref="AC18:AE18">
    <cfRule type="expression" dxfId="3" priority="6" stopIfTrue="1">
      <formula>AC16=""</formula>
    </cfRule>
  </conditionalFormatting>
  <conditionalFormatting sqref="AC16:AE17">
    <cfRule type="cellIs" dxfId="2" priority="8" stopIfTrue="1" operator="equal">
      <formula>""</formula>
    </cfRule>
  </conditionalFormatting>
  <conditionalFormatting sqref="A18:AE18">
    <cfRule type="expression" dxfId="1" priority="4" stopIfTrue="1">
      <formula>A17="Σαβ"</formula>
    </cfRule>
  </conditionalFormatting>
  <conditionalFormatting sqref="A18:AE18">
    <cfRule type="expression" dxfId="0" priority="1" stopIfTrue="1">
      <formula>A17="Κυρ"</formula>
    </cfRule>
  </conditionalFormatting>
  <dataValidations xWindow="465" yWindow="443" count="3">
    <dataValidation type="whole" allowBlank="1" showInputMessage="1" showErrorMessage="1" sqref="A18:AE18">
      <formula1>1</formula1>
      <formula2>6</formula2>
    </dataValidation>
    <dataValidation type="list" allowBlank="1" showInputMessage="1" showErrorMessage="1" prompt="ΕΠΙΛΕΞΤΕ ΤΟ ΜΗΝΑ ΑΠΟ ΤΗΝ ΑΝΑΠΤΥΣΟΜΕΝΗ ΛΙΣΤΑ" sqref="M14">
      <formula1>$A$44:$A$55</formula1>
    </dataValidation>
    <dataValidation type="list" allowBlank="1" showInputMessage="1" showErrorMessage="1" prompt="ΕΠΙΛΕΞΤΕ ΤΟ ΕΤΟΣ ΑΠΟ ΤΗΝ ΑΝΑΠΤΥΣΟΜΕΝΗ ΛΙΣΤΑ" sqref="U14:W14">
      <formula1>$F$44:$F$55</formula1>
    </dataValidation>
  </dataValidations>
  <printOptions horizontalCentered="1"/>
  <pageMargins left="0.35433070866141736" right="0.35433070866141736" top="0" bottom="0" header="0.19685039370078741" footer="0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ΗΜΕΡΟΛΟΓΙΑΚΟΣ ΠΙΝΑΚΑΣ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2022-10-13T07:05:36Z</cp:lastPrinted>
  <dcterms:created xsi:type="dcterms:W3CDTF">2010-06-17T19:15:52Z</dcterms:created>
  <dcterms:modified xsi:type="dcterms:W3CDTF">2023-12-11T12:15:49Z</dcterms:modified>
</cp:coreProperties>
</file>